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860" windowHeight="11385" activeTab="0"/>
  </bookViews>
  <sheets>
    <sheet name="Revise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<sst xmlns="http://schemas.openxmlformats.org/spreadsheetml/2006/main" count="58" uniqueCount="49">
  <si>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Budget 2008</t>
  </si>
  <si>
    <t>Recettes</t>
  </si>
  <si>
    <t>Dépenses</t>
  </si>
  <si>
    <t>Ecart</t>
  </si>
  <si>
    <t>0. Inscriptions aux compétitions internationales</t>
  </si>
  <si>
    <t>001</t>
  </si>
  <si>
    <t>WOC</t>
  </si>
  <si>
    <t>002</t>
  </si>
  <si>
    <t>JWOC</t>
  </si>
  <si>
    <t>003</t>
  </si>
  <si>
    <t>005</t>
  </si>
  <si>
    <t>1. Cotisations nationales et internationales</t>
  </si>
  <si>
    <t>011</t>
  </si>
  <si>
    <t>IOF</t>
  </si>
  <si>
    <t>012</t>
  </si>
  <si>
    <t>013</t>
  </si>
  <si>
    <t>COIB</t>
  </si>
  <si>
    <t>Autres</t>
  </si>
  <si>
    <t>2. Subventions diverses</t>
  </si>
  <si>
    <t>021</t>
  </si>
  <si>
    <t>029</t>
  </si>
  <si>
    <t>3. Taxes diverses</t>
  </si>
  <si>
    <t>031</t>
  </si>
  <si>
    <t>3 Jours de Belgique</t>
  </si>
  <si>
    <t>039</t>
  </si>
  <si>
    <t>4. Frais de représentation</t>
  </si>
  <si>
    <t>041</t>
  </si>
  <si>
    <t>Auprès IOF</t>
  </si>
  <si>
    <t>8. Divers</t>
  </si>
  <si>
    <t>081</t>
  </si>
  <si>
    <t>Frais administratifs</t>
  </si>
  <si>
    <t>084</t>
  </si>
  <si>
    <t>Zaak Timmermans</t>
  </si>
  <si>
    <t>089</t>
  </si>
  <si>
    <t>Réalisation 2008</t>
  </si>
  <si>
    <t>Budget 2009</t>
  </si>
  <si>
    <t>World Cups</t>
  </si>
  <si>
    <t>JEC</t>
  </si>
  <si>
    <t>006</t>
  </si>
  <si>
    <t>EOC</t>
  </si>
  <si>
    <t>007</t>
  </si>
  <si>
    <t>EYOC</t>
  </si>
  <si>
    <t>IOF - World Ranking Event</t>
  </si>
  <si>
    <t>082</t>
  </si>
  <si>
    <t>Frais Assemblée Générale</t>
  </si>
  <si>
    <t>083</t>
  </si>
  <si>
    <t>Frais/Intérêts bancaires</t>
  </si>
  <si>
    <t>091</t>
  </si>
  <si>
    <t>9. Transferts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</si>
</sst>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/>
    </xf>
    <xf numFmtId="164" fontId="1" fillId="0" borderId="4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16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 horizontal="center" vertical="top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1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3" sqref="N13"/>
    </sheetView>
  </sheetViews>
  <sheetFormatPr defaultColWidth="9.140625" defaultRowHeight="12.75"/>
  <cols>
    <col min="1" max="1" width="3.7109375" style="0" customWidth="1"/>
    <col min="2" max="2" width="9.140625" style="1" customWidth="1"/>
    <col min="3" max="3" width="30.8515625" style="0" customWidth="1"/>
    <col min="7" max="8" width="9.140625" style="5" customWidth="1"/>
    <col min="9" max="9" width="9.140625" style="7" customWidth="1"/>
    <col min="10" max="12" width="9.7109375" style="6" customWidth="1"/>
  </cols>
  <sheetData>
    <row r="1" spans="4:12" ht="12.75">
      <c r="D1" s="27" t="s">
        <v>0</v>
      </c>
      <c r="E1" s="28"/>
      <c r="F1" s="29"/>
      <c r="G1" s="24" t="s">
        <v>34</v>
      </c>
      <c r="H1" s="25"/>
      <c r="I1" s="26"/>
      <c r="J1" s="27" t="s">
        <v>35</v>
      </c>
      <c r="K1" s="28"/>
      <c r="L1" s="29"/>
    </row>
    <row r="2" spans="2:12" s="2" customFormat="1" ht="18.75" customHeight="1">
      <c r="B2" s="3"/>
      <c r="D2" s="15" t="s">
        <v>2</v>
      </c>
      <c r="E2" s="15" t="s">
        <v>1</v>
      </c>
      <c r="F2" s="16" t="s">
        <v>3</v>
      </c>
      <c r="G2" s="15" t="s">
        <v>2</v>
      </c>
      <c r="H2" s="15" t="s">
        <v>1</v>
      </c>
      <c r="I2" s="16" t="s">
        <v>3</v>
      </c>
      <c r="J2" s="19" t="s">
        <v>2</v>
      </c>
      <c r="K2" s="19" t="s">
        <v>1</v>
      </c>
      <c r="L2" s="19" t="s">
        <v>3</v>
      </c>
    </row>
    <row r="3" spans="1:12" ht="18.75" customHeight="1">
      <c r="A3" s="4" t="s">
        <v>4</v>
      </c>
      <c r="D3" s="21"/>
      <c r="E3" s="21"/>
      <c r="F3" s="21"/>
      <c r="G3" s="8"/>
      <c r="H3" s="8"/>
      <c r="I3" s="14"/>
      <c r="J3" s="20"/>
      <c r="K3" s="20"/>
      <c r="L3" s="20"/>
    </row>
    <row r="4" spans="2:12" ht="12.75">
      <c r="B4" s="1" t="s">
        <v>5</v>
      </c>
      <c r="C4" t="s">
        <v>6</v>
      </c>
      <c r="D4" s="11"/>
      <c r="E4" s="11"/>
      <c r="F4" s="11">
        <v>0</v>
      </c>
      <c r="G4" s="9">
        <v>4664</v>
      </c>
      <c r="H4" s="9">
        <v>4664</v>
      </c>
      <c r="I4" s="12">
        <f aca="true" t="shared" si="0" ref="I4:I27">IF(AND(G4=0,H4=0),"",H4-G4)</f>
        <v>0</v>
      </c>
      <c r="J4" s="34"/>
      <c r="K4" s="34"/>
      <c r="L4" s="34">
        <v>0</v>
      </c>
    </row>
    <row r="5" spans="2:12" ht="12.75">
      <c r="B5" s="1" t="s">
        <v>7</v>
      </c>
      <c r="C5" t="s">
        <v>8</v>
      </c>
      <c r="D5" s="11"/>
      <c r="E5" s="11"/>
      <c r="F5" s="11">
        <v>0</v>
      </c>
      <c r="G5" s="10">
        <v>3086.76</v>
      </c>
      <c r="H5" s="10">
        <v>3086.76</v>
      </c>
      <c r="I5" s="12">
        <f t="shared" si="0"/>
        <v>0</v>
      </c>
      <c r="J5" s="34"/>
      <c r="K5" s="34"/>
      <c r="L5" s="34">
        <v>0</v>
      </c>
    </row>
    <row r="6" spans="2:12" ht="12.75">
      <c r="B6" s="1" t="s">
        <v>9</v>
      </c>
      <c r="C6" t="s">
        <v>36</v>
      </c>
      <c r="D6" s="11"/>
      <c r="E6" s="11"/>
      <c r="F6" s="11">
        <v>0</v>
      </c>
      <c r="G6" s="9">
        <v>624.14</v>
      </c>
      <c r="H6" s="9">
        <v>624.14</v>
      </c>
      <c r="I6" s="12">
        <f t="shared" si="0"/>
        <v>0</v>
      </c>
      <c r="J6" s="34"/>
      <c r="K6" s="34"/>
      <c r="L6" s="34">
        <v>0</v>
      </c>
    </row>
    <row r="7" spans="2:12" ht="12.75">
      <c r="B7" s="1" t="s">
        <v>10</v>
      </c>
      <c r="C7" t="s">
        <v>37</v>
      </c>
      <c r="D7" s="11"/>
      <c r="E7" s="11"/>
      <c r="F7" s="11">
        <v>0</v>
      </c>
      <c r="G7" s="9">
        <v>2375</v>
      </c>
      <c r="H7" s="9">
        <v>2375</v>
      </c>
      <c r="I7" s="12">
        <f t="shared" si="0"/>
        <v>0</v>
      </c>
      <c r="J7" s="34"/>
      <c r="K7" s="34"/>
      <c r="L7" s="34">
        <v>0</v>
      </c>
    </row>
    <row r="8" spans="2:12" ht="12.75">
      <c r="B8" s="1" t="s">
        <v>38</v>
      </c>
      <c r="C8" t="s">
        <v>39</v>
      </c>
      <c r="D8" s="10"/>
      <c r="E8" s="10"/>
      <c r="F8" s="11">
        <v>0</v>
      </c>
      <c r="G8" s="9">
        <v>3647</v>
      </c>
      <c r="H8" s="9">
        <v>3647</v>
      </c>
      <c r="I8" s="12">
        <f t="shared" si="0"/>
        <v>0</v>
      </c>
      <c r="J8" s="34"/>
      <c r="K8" s="34"/>
      <c r="L8" s="34">
        <v>0</v>
      </c>
    </row>
    <row r="9" spans="2:12" ht="12.75">
      <c r="B9" s="1" t="s">
        <v>40</v>
      </c>
      <c r="C9" t="s">
        <v>41</v>
      </c>
      <c r="D9" s="10"/>
      <c r="E9" s="10"/>
      <c r="F9" s="11">
        <v>0</v>
      </c>
      <c r="G9" s="9">
        <v>2424.2</v>
      </c>
      <c r="H9" s="9">
        <v>2400</v>
      </c>
      <c r="I9" s="12">
        <f t="shared" si="0"/>
        <v>-24.199999999999818</v>
      </c>
      <c r="J9" s="34"/>
      <c r="K9" s="34"/>
      <c r="L9" s="34">
        <v>0</v>
      </c>
    </row>
    <row r="10" spans="1:12" ht="12.75">
      <c r="A10" s="4" t="s">
        <v>11</v>
      </c>
      <c r="D10" s="10"/>
      <c r="E10" s="10"/>
      <c r="F10" s="10"/>
      <c r="G10" s="11"/>
      <c r="H10" s="11"/>
      <c r="I10" s="12">
        <f t="shared" si="0"/>
      </c>
      <c r="J10" s="34"/>
      <c r="K10" s="34"/>
      <c r="L10" s="34"/>
    </row>
    <row r="11" spans="2:12" ht="12.75">
      <c r="B11" s="1" t="s">
        <v>12</v>
      </c>
      <c r="C11" t="s">
        <v>13</v>
      </c>
      <c r="D11" s="11">
        <v>1800</v>
      </c>
      <c r="E11" s="11">
        <v>1800</v>
      </c>
      <c r="F11" s="11">
        <f>IF(AND(D11=0,E11=0),"",D11-E11)</f>
        <v>0</v>
      </c>
      <c r="G11" s="9">
        <v>1800</v>
      </c>
      <c r="H11" s="9">
        <v>1800</v>
      </c>
      <c r="I11" s="12">
        <f t="shared" si="0"/>
        <v>0</v>
      </c>
      <c r="J11" s="34">
        <v>1450</v>
      </c>
      <c r="K11" s="34">
        <v>1450</v>
      </c>
      <c r="L11" s="34">
        <f aca="true" t="shared" si="1" ref="L11:L27">IF(AND(J11=0,K11=0),"",K11-J11)</f>
        <v>0</v>
      </c>
    </row>
    <row r="12" spans="2:12" ht="12.75">
      <c r="B12" s="1" t="s">
        <v>14</v>
      </c>
      <c r="C12" t="s">
        <v>42</v>
      </c>
      <c r="D12" s="30">
        <v>500</v>
      </c>
      <c r="E12" s="30"/>
      <c r="F12" s="30">
        <f>IF(AND(D12=0,E12=0),"",E12-D12)</f>
        <v>-500</v>
      </c>
      <c r="G12" s="31">
        <v>500</v>
      </c>
      <c r="H12" s="31"/>
      <c r="I12" s="31">
        <f t="shared" si="0"/>
        <v>-500</v>
      </c>
      <c r="J12" s="35">
        <v>750</v>
      </c>
      <c r="K12" s="35"/>
      <c r="L12" s="34">
        <f t="shared" si="1"/>
        <v>-750</v>
      </c>
    </row>
    <row r="13" spans="2:12" ht="12.75">
      <c r="B13" s="1" t="s">
        <v>15</v>
      </c>
      <c r="C13" t="s">
        <v>16</v>
      </c>
      <c r="D13" s="30">
        <v>375</v>
      </c>
      <c r="E13" s="30">
        <v>375</v>
      </c>
      <c r="F13" s="30">
        <f>IF(AND(D13=0,E13=0),"",D13-E13)</f>
        <v>0</v>
      </c>
      <c r="G13" s="31">
        <v>375</v>
      </c>
      <c r="H13" s="31">
        <v>375</v>
      </c>
      <c r="I13" s="31">
        <f t="shared" si="0"/>
        <v>0</v>
      </c>
      <c r="J13" s="35">
        <v>375</v>
      </c>
      <c r="K13" s="35">
        <v>375</v>
      </c>
      <c r="L13" s="34">
        <f t="shared" si="1"/>
        <v>0</v>
      </c>
    </row>
    <row r="14" spans="1:12" ht="12.75">
      <c r="A14" s="4" t="s">
        <v>18</v>
      </c>
      <c r="D14" s="33"/>
      <c r="E14" s="33"/>
      <c r="F14" s="33"/>
      <c r="G14" s="30"/>
      <c r="H14" s="30"/>
      <c r="I14" s="31">
        <f t="shared" si="0"/>
      </c>
      <c r="J14" s="35"/>
      <c r="K14" s="35"/>
      <c r="L14" s="34">
        <f t="shared" si="1"/>
      </c>
    </row>
    <row r="15" spans="2:12" ht="12.75">
      <c r="B15" s="1" t="s">
        <v>19</v>
      </c>
      <c r="C15" t="s">
        <v>16</v>
      </c>
      <c r="D15" s="33"/>
      <c r="E15" s="33"/>
      <c r="F15" s="33"/>
      <c r="G15" s="30"/>
      <c r="H15" s="30"/>
      <c r="I15" s="31">
        <f t="shared" si="0"/>
      </c>
      <c r="J15" s="35"/>
      <c r="K15" s="35"/>
      <c r="L15" s="34"/>
    </row>
    <row r="16" spans="2:12" ht="12.75">
      <c r="B16" s="1" t="s">
        <v>20</v>
      </c>
      <c r="C16" t="s">
        <v>17</v>
      </c>
      <c r="D16" s="33"/>
      <c r="E16" s="33"/>
      <c r="F16" s="33"/>
      <c r="G16" s="30"/>
      <c r="H16" s="30"/>
      <c r="I16" s="31">
        <f t="shared" si="0"/>
      </c>
      <c r="J16" s="35"/>
      <c r="K16" s="35"/>
      <c r="L16" s="34">
        <f t="shared" si="1"/>
      </c>
    </row>
    <row r="17" spans="1:12" ht="12.75">
      <c r="A17" s="4" t="s">
        <v>21</v>
      </c>
      <c r="D17" s="33"/>
      <c r="E17" s="33"/>
      <c r="F17" s="33"/>
      <c r="G17" s="30"/>
      <c r="H17" s="30"/>
      <c r="I17" s="31">
        <f t="shared" si="0"/>
      </c>
      <c r="J17" s="35"/>
      <c r="K17" s="35"/>
      <c r="L17" s="34">
        <f t="shared" si="1"/>
      </c>
    </row>
    <row r="18" spans="2:12" ht="12.75">
      <c r="B18" s="1" t="s">
        <v>22</v>
      </c>
      <c r="C18" t="s">
        <v>23</v>
      </c>
      <c r="D18" s="30"/>
      <c r="E18" s="30">
        <v>650</v>
      </c>
      <c r="F18" s="30">
        <f>IF(AND(D18=0,E18=0),"",E18-D18)</f>
        <v>650</v>
      </c>
      <c r="G18" s="33"/>
      <c r="H18" s="32">
        <v>901.2</v>
      </c>
      <c r="I18" s="31">
        <f t="shared" si="0"/>
        <v>901.2</v>
      </c>
      <c r="J18" s="35"/>
      <c r="K18" s="35">
        <v>800</v>
      </c>
      <c r="L18" s="34">
        <f t="shared" si="1"/>
        <v>800</v>
      </c>
    </row>
    <row r="19" spans="2:12" ht="12.75">
      <c r="B19" s="1" t="s">
        <v>24</v>
      </c>
      <c r="C19" t="s">
        <v>17</v>
      </c>
      <c r="D19" s="33"/>
      <c r="E19" s="33"/>
      <c r="F19" s="33"/>
      <c r="G19" s="30"/>
      <c r="H19" s="30"/>
      <c r="I19" s="31">
        <f t="shared" si="0"/>
      </c>
      <c r="J19" s="35"/>
      <c r="K19" s="35"/>
      <c r="L19" s="34">
        <f t="shared" si="1"/>
      </c>
    </row>
    <row r="20" spans="1:12" ht="12.75">
      <c r="A20" s="4" t="s">
        <v>25</v>
      </c>
      <c r="D20" s="33"/>
      <c r="E20" s="33"/>
      <c r="F20" s="33"/>
      <c r="G20" s="30"/>
      <c r="H20" s="30"/>
      <c r="I20" s="31">
        <f t="shared" si="0"/>
      </c>
      <c r="J20" s="35"/>
      <c r="K20" s="35"/>
      <c r="L20" s="34">
        <f t="shared" si="1"/>
      </c>
    </row>
    <row r="21" spans="2:12" ht="12.75">
      <c r="B21" s="1" t="s">
        <v>26</v>
      </c>
      <c r="C21" t="s">
        <v>27</v>
      </c>
      <c r="D21" s="33"/>
      <c r="E21" s="33"/>
      <c r="F21" s="33"/>
      <c r="G21" s="30"/>
      <c r="H21" s="30"/>
      <c r="I21" s="31">
        <f t="shared" si="0"/>
      </c>
      <c r="J21" s="35"/>
      <c r="K21" s="35"/>
      <c r="L21" s="34">
        <f t="shared" si="1"/>
      </c>
    </row>
    <row r="22" spans="1:12" ht="12.75">
      <c r="A22" s="4" t="s">
        <v>28</v>
      </c>
      <c r="D22" s="33"/>
      <c r="E22" s="33"/>
      <c r="F22" s="33"/>
      <c r="G22" s="30"/>
      <c r="H22" s="30"/>
      <c r="I22" s="31">
        <f t="shared" si="0"/>
      </c>
      <c r="J22" s="35"/>
      <c r="K22" s="35"/>
      <c r="L22" s="34">
        <f t="shared" si="1"/>
      </c>
    </row>
    <row r="23" spans="2:12" ht="12.75">
      <c r="B23" s="1" t="s">
        <v>29</v>
      </c>
      <c r="C23" t="s">
        <v>30</v>
      </c>
      <c r="D23" s="30">
        <v>650</v>
      </c>
      <c r="E23" s="30">
        <v>800</v>
      </c>
      <c r="F23" s="30">
        <f>IF(AND(D23=0,E23=0),"",E23-D23)</f>
        <v>150</v>
      </c>
      <c r="G23" s="33">
        <v>659.49</v>
      </c>
      <c r="H23" s="31">
        <v>800</v>
      </c>
      <c r="I23" s="31">
        <f t="shared" si="0"/>
        <v>140.51</v>
      </c>
      <c r="J23" s="35">
        <v>650</v>
      </c>
      <c r="K23" s="35">
        <v>1000</v>
      </c>
      <c r="L23" s="34">
        <f t="shared" si="1"/>
        <v>350</v>
      </c>
    </row>
    <row r="24" spans="2:12" ht="12.75">
      <c r="B24" s="1" t="s">
        <v>43</v>
      </c>
      <c r="C24" t="s">
        <v>44</v>
      </c>
      <c r="D24" s="33"/>
      <c r="E24" s="33"/>
      <c r="F24" s="33"/>
      <c r="G24" s="33">
        <v>139.75</v>
      </c>
      <c r="H24" s="33"/>
      <c r="I24" s="31">
        <f t="shared" si="0"/>
        <v>-139.75</v>
      </c>
      <c r="J24" s="35">
        <v>150</v>
      </c>
      <c r="K24" s="35"/>
      <c r="L24" s="34">
        <f t="shared" si="1"/>
        <v>-150</v>
      </c>
    </row>
    <row r="25" spans="2:12" ht="12.75">
      <c r="B25" s="1" t="s">
        <v>45</v>
      </c>
      <c r="C25" t="s">
        <v>46</v>
      </c>
      <c r="D25" s="33"/>
      <c r="E25" s="33"/>
      <c r="F25" s="33"/>
      <c r="G25" s="33">
        <v>27.62</v>
      </c>
      <c r="H25" s="33">
        <v>9.98</v>
      </c>
      <c r="I25" s="31">
        <f t="shared" si="0"/>
        <v>-17.64</v>
      </c>
      <c r="J25" s="35">
        <v>12</v>
      </c>
      <c r="K25" s="35"/>
      <c r="L25" s="34">
        <f t="shared" si="1"/>
        <v>-12</v>
      </c>
    </row>
    <row r="26" spans="2:12" ht="12.75" customHeight="1">
      <c r="B26" s="1" t="s">
        <v>31</v>
      </c>
      <c r="C26" t="s">
        <v>32</v>
      </c>
      <c r="D26" s="33"/>
      <c r="E26" s="33"/>
      <c r="F26" s="33"/>
      <c r="G26" s="31">
        <v>9.9</v>
      </c>
      <c r="H26" s="33"/>
      <c r="I26" s="31">
        <f t="shared" si="0"/>
        <v>-9.9</v>
      </c>
      <c r="J26" s="35"/>
      <c r="K26" s="35"/>
      <c r="L26" s="34">
        <f t="shared" si="1"/>
      </c>
    </row>
    <row r="27" spans="2:12" ht="12.75" customHeight="1">
      <c r="B27" s="1" t="s">
        <v>33</v>
      </c>
      <c r="C27" t="s">
        <v>17</v>
      </c>
      <c r="D27" s="10"/>
      <c r="E27" s="10"/>
      <c r="F27" s="10"/>
      <c r="G27" s="12">
        <v>350</v>
      </c>
      <c r="H27" s="12">
        <v>350</v>
      </c>
      <c r="I27" s="12">
        <f t="shared" si="0"/>
        <v>0</v>
      </c>
      <c r="J27" s="35"/>
      <c r="K27" s="35"/>
      <c r="L27" s="34">
        <f t="shared" si="1"/>
      </c>
    </row>
    <row r="28" spans="1:12" ht="12.75" customHeight="1">
      <c r="A28" s="4" t="s">
        <v>48</v>
      </c>
      <c r="B28" s="23"/>
      <c r="D28" s="10"/>
      <c r="E28" s="10"/>
      <c r="F28" s="10"/>
      <c r="G28" s="11"/>
      <c r="H28" s="11"/>
      <c r="I28" s="12"/>
      <c r="J28" s="34"/>
      <c r="K28" s="34"/>
      <c r="L28" s="34"/>
    </row>
    <row r="29" spans="2:12" ht="12.75">
      <c r="B29" s="1" t="s">
        <v>47</v>
      </c>
      <c r="D29" s="10"/>
      <c r="E29" s="10"/>
      <c r="F29" s="10"/>
      <c r="G29" s="9">
        <v>5742.76</v>
      </c>
      <c r="H29" s="9">
        <v>5742.76</v>
      </c>
      <c r="I29" s="12">
        <f>+G29-H29</f>
        <v>0</v>
      </c>
      <c r="J29" s="34"/>
      <c r="K29" s="34"/>
      <c r="L29" s="34"/>
    </row>
    <row r="30" spans="4:12" ht="12.75">
      <c r="D30" s="10"/>
      <c r="E30" s="13"/>
      <c r="F30" s="10"/>
      <c r="G30" s="13"/>
      <c r="H30" s="13"/>
      <c r="I30" s="12"/>
      <c r="J30" s="36"/>
      <c r="K30" s="36"/>
      <c r="L30" s="34"/>
    </row>
    <row r="31" spans="4:12" ht="12.75">
      <c r="D31" s="22"/>
      <c r="E31" s="22"/>
      <c r="F31" s="22">
        <f>SUM(F3:F27)</f>
        <v>300</v>
      </c>
      <c r="G31" s="17"/>
      <c r="H31" s="17"/>
      <c r="I31" s="18">
        <f>SUM(I3:I27)</f>
        <v>350.22000000000025</v>
      </c>
      <c r="J31" s="37"/>
      <c r="K31" s="37"/>
      <c r="L31" s="37">
        <f>SUM(L3:L27)</f>
        <v>238</v>
      </c>
    </row>
  </sheetData>
  <mergeCells count="3">
    <mergeCell ref="G1:I1"/>
    <mergeCell ref="J1:L1"/>
    <mergeCell ref="D1:F1"/>
  </mergeCells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van krunckelsven walter</cp:lastModifiedBy>
  <cp:lastPrinted>2009-02-01T21:57:32Z</cp:lastPrinted>
  <dcterms:created xsi:type="dcterms:W3CDTF">2009-01-18T21:31:15Z</dcterms:created>
  <dcterms:modified xsi:type="dcterms:W3CDTF">2009-03-06T16:08:53Z</dcterms:modified>
  <cp:category/>
  <cp:version/>
  <cp:contentType/>
  <cp:contentStatus/>
</cp:coreProperties>
</file>